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PLANEACION\PLANEACION 2o TRIM. 2026\"/>
    </mc:Choice>
  </mc:AlternateContent>
  <xr:revisionPtr revIDLastSave="0" documentId="13_ncr:1_{3EADEC11-1D8C-48D9-B6FC-AF4E6590BD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" i="1" l="1"/>
  <c r="O34" i="1"/>
  <c r="O28" i="1"/>
  <c r="O21" i="1"/>
  <c r="O18" i="1"/>
  <c r="O17" i="1"/>
</calcChain>
</file>

<file path=xl/sharedStrings.xml><?xml version="1.0" encoding="utf-8"?>
<sst xmlns="http://schemas.openxmlformats.org/spreadsheetml/2006/main" count="550" uniqueCount="208">
  <si>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</si>
  <si>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</si>
  <si>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</si>
  <si>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</si>
  <si>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</si>
  <si>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</si>
  <si>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</si>
  <si>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</si>
  <si>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</si>
  <si>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</si>
  <si>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</si>
  <si>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</si>
  <si>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</si>
  <si>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</si>
  <si>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</si>
  <si>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</si>
  <si>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</si>
  <si>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</si>
  <si>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</si>
  <si>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</si>
  <si>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</si>
  <si>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</si>
  <si>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</si>
  <si>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</si>
  <si>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</si>
  <si>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</si>
  <si>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</si>
  <si>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</si>
  <si>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</si>
  <si>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</si>
  <si>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</si>
  <si>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</si>
  <si>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</si>
  <si>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</si>
  <si>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</si>
  <si>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</si>
  <si>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</si>
  <si>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</si>
  <si>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</si>
  <si>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</si>
  <si>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</si>
  <si>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</si>
  <si>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</si>
  <si>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</si>
  <si>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</si>
  <si>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</si>
  <si>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</si>
  <si>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</si>
  <si>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</si>
  <si>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</si>
  <si>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</si>
  <si>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</si>
  <si>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</si>
  <si>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</si>
  <si>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</si>
  <si>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</si>
  <si>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Analizar  y monitorear los indicadores basicos institucionales para mejorarlos constantemente y lograr asi estar en los primeros lugares del ranquin de los Institutos Tecnológicos en el país.</t>
  </si>
  <si>
    <t>Atencion a la demanda en el primer semestre</t>
  </si>
  <si>
    <t>Alumnos (as)</t>
  </si>
  <si>
    <t>%Atencion a la demanda en el primer semestre</t>
  </si>
  <si>
    <t>Considerar el total de alumnos (as) inscritos (as) al primer semestre y dividirlos entre el total de alumnos (as) que solicitaron fichas para el examen de admisión y multiplicarlo por cien. Este valor no debe exceder al 100%</t>
  </si>
  <si>
    <t>Deserción</t>
  </si>
  <si>
    <r>
      <t>%D</t>
    </r>
    <r>
      <rPr>
        <sz val="8"/>
        <color rgb="FF000000"/>
        <rFont val="Arial"/>
        <family val="2"/>
      </rPr>
      <t>eserción</t>
    </r>
  </si>
  <si>
    <t xml:space="preserve">Considerar el total de alumnos (as) dados de baja definitiva y dividirlos entre el total de alumnos (as) matriculados y multiplicarlo por cien.  </t>
  </si>
  <si>
    <t>Reprobación total o institucional</t>
  </si>
  <si>
    <t>%Reprobación total o institucional</t>
  </si>
  <si>
    <t>Considerar  todos los alumnos (as) reprobados y todos los alumnos (as) inscritos correspondientes al ciclo escolar que se reporta..</t>
  </si>
  <si>
    <t>Eficiencia terminal</t>
  </si>
  <si>
    <t>%Eficiencia terminal</t>
  </si>
  <si>
    <t>Se deberá considerar el total de alumnos (as)egresados (as) titulados (as) (Ciclo 2021-2022) y dividirlos entre el total de los alumnos (as) que se inscribieron en la generación 2016-2017 y multiplicarlo por cien,  LOS ALUMNOS  (AS) QUE SE INCORPORAN DE OTRAS ESCUELAS, ES DECIR, AUNQUE NO PERTENEZCAN A LA GENERACIÓN SI SE INCLUYEN.</t>
  </si>
  <si>
    <t>Titulación</t>
  </si>
  <si>
    <t>%Titulación</t>
  </si>
  <si>
    <t>El total de alumnos (as) que se titularon y dividirlo entre el total de alumnos (as) que egresaron  y multiplicar por cien. NOTA: SIN CONTEMPLAR A QUE GENERACIÓN CORRESPONDAN</t>
  </si>
  <si>
    <t>Alumnos (as) participantes en residencia profesionales</t>
  </si>
  <si>
    <t>%Alumnos (as) participantes en residencia profesionales</t>
  </si>
  <si>
    <t>Total de alumnos (as) que  se encuentran en  Programa de Residencia Profesional y dividirlos entre la totalidad de alumnos (as) que deben  realizar su residencia profesional por cien</t>
  </si>
  <si>
    <t>Alumnos (as) becarios</t>
  </si>
  <si>
    <t>%Alumnos (as) becarios</t>
  </si>
  <si>
    <t xml:space="preserve">La totalidad de alumnos (as) becados y dividirlos entre la totalidad de alumnos (as) matriculados y multiplicado por cien. NOTA: Considerar al alumno (a) que tenga mas de una beca una sola vez.  </t>
  </si>
  <si>
    <t>Baja temporal</t>
  </si>
  <si>
    <t>%Baja temporal</t>
  </si>
  <si>
    <t>El total de alumnos (as) con baja temporal y dividirlos entre la totalidad de los Alumnos (as) matriculados y multiplicado por cien  INCLUYENDO LOS ALUMNOS  (AS) QUE SE DIERON DE BAJA TEMPORAL POR REGLAMENTO</t>
  </si>
  <si>
    <t>No. De alumnos (as) por personal docente</t>
  </si>
  <si>
    <t>%No. De alumnos (as) por personal docente</t>
  </si>
  <si>
    <t xml:space="preserve"> El total de alumnos (as) matriculados dividido entre el total de docentes </t>
  </si>
  <si>
    <t>Docentes en cursos de formación</t>
  </si>
  <si>
    <t>Docentes</t>
  </si>
  <si>
    <t>%Docentes en cursos de formación</t>
  </si>
  <si>
    <t xml:space="preserve">  El total de los docentes que participaron en cursos de formación y dividirlos entre el total de docentes y multiplicarlo por cien. Si un docente participa en mas de un curso de formación considerarlo una sola vez.</t>
  </si>
  <si>
    <t xml:space="preserve">Docentes en cursos de actualización </t>
  </si>
  <si>
    <t xml:space="preserve">%Docentes en cursos de actualización </t>
  </si>
  <si>
    <t>El total de docentes que participaron en algún curso o taller de actualización y dividirlos  entre el total de docentes y multiplicado por cien. Si un docente participa en mas de un curso de actualización considerarlo una sola vez.</t>
  </si>
  <si>
    <t>Docentes con postgrado</t>
  </si>
  <si>
    <t>%Docentes con postgrado</t>
  </si>
  <si>
    <t>El total de docentes con algún posgrado y  dividirlos entre el total de docentes y multiplicado por cien.</t>
  </si>
  <si>
    <t>Docentes en programas de estímulos</t>
  </si>
  <si>
    <r>
      <t>%D</t>
    </r>
    <r>
      <rPr>
        <sz val="8"/>
        <color rgb="FF000000"/>
        <rFont val="Arial"/>
        <family val="2"/>
      </rPr>
      <t>ocentes en programas de estímulos</t>
    </r>
  </si>
  <si>
    <t>El total de docentes participantes en programas de estímulos al desempeño docente que aprobaron la evaluación y dividirlos entre el total de docentes y multiplicarlo por cien.</t>
  </si>
  <si>
    <t>Docentes evaluados</t>
  </si>
  <si>
    <t>%Docentes evaluados</t>
  </si>
  <si>
    <t>Se deberá de considerar el total de docentes que  fueron evaluados por el ITD o por una instancia oficial  y dividirlos entre el total de docentes y multiplicarlo por cien.</t>
  </si>
  <si>
    <t>Alumnos (as) en servicio social</t>
  </si>
  <si>
    <t>%Alumnos (as) en servicio social</t>
  </si>
  <si>
    <t>Se deberá de considerar el total de alumnos (as) que prestan su  Servicio Social y dividirlos entre el total de alumnos (as) que deben realizar su servicio social y multiplicarlo por cien.</t>
  </si>
  <si>
    <t>Alumnos (as) en actividades deportivas</t>
  </si>
  <si>
    <t>%Alumnos (as) en actividades deportivas</t>
  </si>
  <si>
    <t xml:space="preserve"> El total de alumnos (as) inscritos en actividades deportivas dentro del programa del ITD y dividirlos entre el total de alumnos (as)matriculados y multiplicado por cien.</t>
  </si>
  <si>
    <t>Alumnos (as) en actividades culturales</t>
  </si>
  <si>
    <t>%Alumnos (as) en actividades culturales</t>
  </si>
  <si>
    <t xml:space="preserve"> El total de alumnos (as) inscritos (as) en actividades culturales dentro de los programas establecidos por el ITD y dividirlo entre el total de alumnos (as) matriculados y multiplicado por cien.</t>
  </si>
  <si>
    <t>Alumnos (as) en programas de emprendedores</t>
  </si>
  <si>
    <t>%Alumnos (as) en programas de emprendedores</t>
  </si>
  <si>
    <t xml:space="preserve"> El total de alumnos (as) participantes en actividades de emprendedores y/ó  incubadoras de empresas, dentro de los programas establecidos por el ITD y dividido entre el total de alumnos (as) matriculados (as) y multiplicado por cien.</t>
  </si>
  <si>
    <t>Alumnos (as) en programas de innovación</t>
  </si>
  <si>
    <t>%Alumnos (as) en programas de innovación</t>
  </si>
  <si>
    <t>Se deberá de considerar el total de alumnos (as) participantes en los programas de  innovación establecidos por el ITD y dividirlo entre el total de alumnos (as) matriculados (as) y multiplicarlo por cien.</t>
  </si>
  <si>
    <t>Egresados (as)  en el sector laboral</t>
  </si>
  <si>
    <t>%Egresados (as) en el sector laboral</t>
  </si>
  <si>
    <t>Se deberá de considerar el total de alumnos (as) egresados (as) en el ciclo escolar inmediato anterior y se encuentren en el sector laboral,  que hayan lograrado colocarse en los sectores productivos , de bienes y servicios, y que las actividades que desarrollan están ligadas a sus carreras y dividirlo entre el total de alumnos (as) egresados (as) de ese ciclo inmediato anterior y multiplicarlo por cien.</t>
  </si>
  <si>
    <t>Eficienciencia de convenios</t>
  </si>
  <si>
    <t>%Eficienciencia de convenios</t>
  </si>
  <si>
    <t xml:space="preserve"> El total de proyectos con resultados,  celebrados con los sectores productivos de bienes y servicios y el ITD (EN ESTO SE INCLUYEN LOS PROYECTOS VIGENTES) y dividido entre el total de convenios celebrados (EN ESTO SE INCLUYEN LOS PROYECTOS VIGENTES) y multiplicarlo por cien.</t>
  </si>
  <si>
    <t>Alumnos (as) participantes en proyectos de investigación</t>
  </si>
  <si>
    <t>%Alumnos (as) participantes en proyectos de investigación</t>
  </si>
  <si>
    <t>Se deberá de considerar el total de alumnos (as) participantes en proyectos de investigación correspondiente a los programas de investigación del ITD y dividirlo entre el total de alumnos (as) matriculados (as) y multiplicarlo por cien.</t>
  </si>
  <si>
    <t>Docentes participantes en proyectos de investigación</t>
  </si>
  <si>
    <t>%Docentes participantes en proyectos de investigación</t>
  </si>
  <si>
    <t xml:space="preserve"> El total de docentes participantes en proyectos de investigación correspondientes al programa de investigación del ITD y dividirlo entre el total de docentes de la institución y multiplicarlo por cien.</t>
  </si>
  <si>
    <t>Investigadores miembros del sistema nacional de investigadores</t>
  </si>
  <si>
    <t>%Investigadores miembros del sistema nacional de investigadores</t>
  </si>
  <si>
    <t>Se deberá de considerar el total de profesores investigadores del ITD miembros del SNI y dividirlo entre el total de profesores investigadores de la institución y multiplicarlo por cien.</t>
  </si>
  <si>
    <t>De presupuesto para proyectos de investigación</t>
  </si>
  <si>
    <t xml:space="preserve">Recurso economico </t>
  </si>
  <si>
    <t>%De presupuesto para proyectos de investigación</t>
  </si>
  <si>
    <t>Se deberá de considerar el total del presupuesto asignado para investigación y dividirlo entre el total del presupuesto asignado para la operación de la institución al cierre del año 2022 y multiplicarlo por cien.</t>
  </si>
  <si>
    <t>Cobertura en el entorno</t>
  </si>
  <si>
    <t>%Cobertura en el entorno</t>
  </si>
  <si>
    <t xml:space="preserve"> El total de alumnos (as) de nuevo ingreso entre el total de egresados (as) del nivel Medio Superior en la zona de influencia del plantel, que demandan educación superior y multiplicarlo por cien.</t>
  </si>
  <si>
    <t>Aulas ocupadas</t>
  </si>
  <si>
    <t>%Aulas ocupadas</t>
  </si>
  <si>
    <t>Se deberá de considerar por turno las aulas ocupadas en el  proceso de enseñanza-aprendizaje y dividir entre la totalidad de aulas por turno con que cuenta el ITD y multiplicarlo por cien.</t>
  </si>
  <si>
    <t>No. De volumenes por alumno (a)</t>
  </si>
  <si>
    <t>%No. De volumenes por alumno (a)</t>
  </si>
  <si>
    <t>Se deberá de considerar el número de libros de textos destinados a las carreras que oferta el ITD y dividirlo entre el total de alumnos (as) matriculados.</t>
  </si>
  <si>
    <t>No. De alumnos (as) por computadora</t>
  </si>
  <si>
    <r>
      <t>%N</t>
    </r>
    <r>
      <rPr>
        <sz val="8"/>
        <color rgb="FF000000"/>
        <rFont val="Arial"/>
        <family val="2"/>
      </rPr>
      <t>o. De alumnos (as) por computadora</t>
    </r>
  </si>
  <si>
    <t>Se deberá de considerar el total de alumnos (as) matriculados   y dividirlo entre el total de computadoras con que cuenta el ITD para fines de Docencia.</t>
  </si>
  <si>
    <t>Numero de alumnos (as) por personal administrativo</t>
  </si>
  <si>
    <t>Alumnos/Administrativo</t>
  </si>
  <si>
    <t>%Numero de alumnos (as) por personal administrativo</t>
  </si>
  <si>
    <t xml:space="preserve"> Considerar el total de alumnos (as)matriculados (as)  y dividirlo entre el total de personal administrativo con que cuenta el ITD.</t>
  </si>
  <si>
    <t>Participantes en capacitación administrativa</t>
  </si>
  <si>
    <t>Administrativo</t>
  </si>
  <si>
    <t>%Participantes en capacitación administrativa</t>
  </si>
  <si>
    <t>Se deberá de considerar el total de personal administrativo que haya participado en algún curso o talles de capacitación del ITD y dividirlo entre el total de personal administrativo con que cuenta el ITD.</t>
  </si>
  <si>
    <t>Costo por alumno (a)</t>
  </si>
  <si>
    <t>%Costo por alumno (a)</t>
  </si>
  <si>
    <t>Considerar el total de presupuesto  de operación asignado al cierre del año 2019 y dividirlo entre el total de alumnos con que cuenta el ITD en ago 2018. Y dividirlo entre 1000</t>
  </si>
  <si>
    <t>Alumnos (as) nuevo ingreso</t>
  </si>
  <si>
    <t>Semestral/Anual</t>
  </si>
  <si>
    <t>Media Nacional o Estatal</t>
  </si>
  <si>
    <t>Alumnos (as) reprobados</t>
  </si>
  <si>
    <t>Alumnos (as) titulados</t>
  </si>
  <si>
    <t>Alumnos (as) en residencias</t>
  </si>
  <si>
    <t>Alumnos (as) becados</t>
  </si>
  <si>
    <t xml:space="preserve">Docentes capacitados </t>
  </si>
  <si>
    <t>Docentes con posgrado</t>
  </si>
  <si>
    <t xml:space="preserve">Alumnos (as) en servicio </t>
  </si>
  <si>
    <t>Alumnos (as) en actividades</t>
  </si>
  <si>
    <t>Alumnos (as) en programas</t>
  </si>
  <si>
    <t>Alumnos (as)  egresados</t>
  </si>
  <si>
    <t>Alumnos en proyectos</t>
  </si>
  <si>
    <t xml:space="preserve">Docentes en proyectos </t>
  </si>
  <si>
    <t>Docentes investigadores</t>
  </si>
  <si>
    <t>Recursos Económicos</t>
  </si>
  <si>
    <t>25/25</t>
  </si>
  <si>
    <t xml:space="preserve"> Volumenes x alumno</t>
  </si>
  <si>
    <t>Formato : Indicadores basicos institucionales Concentrados en el Depto. Estadistica y Evaluación del ITSTA.</t>
  </si>
  <si>
    <t>Subdirección de Planeación</t>
  </si>
  <si>
    <t>Se reporta a la HJD</t>
  </si>
  <si>
    <t>60/60</t>
  </si>
  <si>
    <t>774/852</t>
  </si>
  <si>
    <t>1107/2413</t>
  </si>
  <si>
    <t>2413/91</t>
  </si>
  <si>
    <t>91/91</t>
  </si>
  <si>
    <t>39/91</t>
  </si>
  <si>
    <t>515/2413</t>
  </si>
  <si>
    <t>146/2413</t>
  </si>
  <si>
    <t>774/2045</t>
  </si>
  <si>
    <t>2413/435</t>
  </si>
  <si>
    <t>2413/85</t>
  </si>
  <si>
    <t>85/85</t>
  </si>
  <si>
    <t>1739/13429</t>
  </si>
  <si>
    <t>742/2413</t>
  </si>
  <si>
    <t>1130/2413</t>
  </si>
  <si>
    <t>116/248</t>
  </si>
  <si>
    <t>11407/2413</t>
  </si>
  <si>
    <t>31/2413</t>
  </si>
  <si>
    <t>226/453</t>
  </si>
  <si>
    <t>60/287</t>
  </si>
  <si>
    <t>301/329</t>
  </si>
  <si>
    <t>260/2413</t>
  </si>
  <si>
    <t>82/91</t>
  </si>
  <si>
    <t>347/379</t>
  </si>
  <si>
    <t>319/2413</t>
  </si>
  <si>
    <t>12/28</t>
  </si>
  <si>
    <t>94845694/2413</t>
  </si>
  <si>
    <t>793982/94845694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</si>
</sst>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9" fontId="6" fillId="0" borderId="1" xfId="1" applyFont="1" applyBorder="1" applyAlignment="1">
      <alignment horizontal="center" vertical="center" readingOrder="1"/>
    </xf>
    <xf numFmtId="10" fontId="6" fillId="0" borderId="1" xfId="1" applyNumberFormat="1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readingOrder="1"/>
    </xf>
    <xf numFmtId="49" fontId="6" fillId="0" borderId="1" xfId="0" applyNumberFormat="1" applyFont="1" applyBorder="1" applyAlignment="1">
      <alignment horizontal="center" vertical="center" readingOrder="1"/>
    </xf>
    <xf numFmtId="0" fontId="6" fillId="0" borderId="2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readingOrder="1"/>
    </xf>
    <xf numFmtId="9" fontId="6" fillId="0" borderId="1" xfId="1" applyFont="1" applyFill="1" applyBorder="1" applyAlignment="1">
      <alignment horizontal="center" vertical="center" readingOrder="1"/>
    </xf>
    <xf numFmtId="49" fontId="8" fillId="0" borderId="1" xfId="0" applyNumberFormat="1" applyFont="1" applyBorder="1" applyAlignment="1">
      <alignment horizontal="center" vertical="center" readingOrder="1"/>
    </xf>
    <xf numFmtId="1" fontId="8" fillId="0" borderId="1" xfId="0" applyNumberFormat="1" applyFont="1" applyBorder="1" applyAlignment="1">
      <alignment horizontal="center" vertical="center" readingOrder="1"/>
    </xf>
    <xf numFmtId="49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readingOrder="1"/>
    </xf>
    <xf numFmtId="2" fontId="7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readingOrder="1"/>
    </xf>
    <xf numFmtId="2" fontId="8" fillId="0" borderId="3" xfId="0" applyNumberFormat="1" applyFont="1" applyBorder="1" applyAlignment="1">
      <alignment horizontal="center" vertical="center" readingOrder="1"/>
    </xf>
    <xf numFmtId="2" fontId="7" fillId="0" borderId="1" xfId="0" applyNumberFormat="1" applyFont="1" applyBorder="1" applyAlignment="1">
      <alignment horizontal="center" vertical="center" readingOrder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DEPTO%20EST%20y%20EVAL\2019\TRANSPARENCIA%202019%20FORM.%20CORREGIDOS\PLANEACION%201ER%20TRIMESTRE%202019\PUNTO%206\6.%20INDICADORES%20Y%20RESULT.%20LTAIPV06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A2" zoomScale="90" zoomScaleNormal="90" workbookViewId="0">
      <selection activeCell="B50" sqref="B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customWidth="1"/>
    <col min="9" max="9" width="39.42578125" customWidth="1"/>
    <col min="10" max="10" width="16.28515625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20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4" t="s">
        <v>33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0" x14ac:dyDescent="0.25">
      <c r="A8" s="6">
        <v>2026</v>
      </c>
      <c r="B8" s="8">
        <v>46113</v>
      </c>
      <c r="C8" s="8">
        <v>46203</v>
      </c>
      <c r="D8" s="2" t="s">
        <v>56</v>
      </c>
      <c r="E8" s="3" t="s">
        <v>57</v>
      </c>
      <c r="F8" s="4" t="s">
        <v>58</v>
      </c>
      <c r="G8" s="3" t="s">
        <v>59</v>
      </c>
      <c r="H8" s="3" t="s">
        <v>60</v>
      </c>
      <c r="I8" s="3" t="s">
        <v>60</v>
      </c>
      <c r="J8" s="4" t="s">
        <v>158</v>
      </c>
      <c r="K8" s="2" t="s">
        <v>159</v>
      </c>
      <c r="L8" s="2" t="s">
        <v>160</v>
      </c>
      <c r="M8" s="11" t="s">
        <v>181</v>
      </c>
      <c r="N8" s="11" t="s">
        <v>181</v>
      </c>
      <c r="O8" s="9">
        <v>0.90849999999999997</v>
      </c>
      <c r="P8" s="2" t="s">
        <v>54</v>
      </c>
      <c r="Q8" s="2" t="s">
        <v>177</v>
      </c>
      <c r="R8" s="6" t="s">
        <v>178</v>
      </c>
      <c r="S8" s="8">
        <v>46203</v>
      </c>
      <c r="T8" s="7" t="s">
        <v>179</v>
      </c>
    </row>
    <row r="9" spans="1:20" ht="105" x14ac:dyDescent="0.25">
      <c r="A9" s="6">
        <v>2026</v>
      </c>
      <c r="B9" s="8">
        <v>46113</v>
      </c>
      <c r="C9" s="8">
        <v>46203</v>
      </c>
      <c r="D9" s="2" t="s">
        <v>56</v>
      </c>
      <c r="E9" s="3" t="s">
        <v>61</v>
      </c>
      <c r="F9" s="4" t="s">
        <v>58</v>
      </c>
      <c r="G9" s="3" t="s">
        <v>62</v>
      </c>
      <c r="H9" s="3" t="s">
        <v>63</v>
      </c>
      <c r="I9" s="3" t="s">
        <v>63</v>
      </c>
      <c r="J9" s="4" t="s">
        <v>58</v>
      </c>
      <c r="K9" s="2" t="s">
        <v>159</v>
      </c>
      <c r="L9" s="2" t="s">
        <v>160</v>
      </c>
      <c r="M9" s="12" t="s">
        <v>197</v>
      </c>
      <c r="N9" s="12" t="s">
        <v>197</v>
      </c>
      <c r="O9" s="10">
        <v>1.2800000000000001E-2</v>
      </c>
      <c r="P9" s="2" t="s">
        <v>55</v>
      </c>
      <c r="Q9" s="2" t="s">
        <v>177</v>
      </c>
      <c r="R9" s="6" t="s">
        <v>178</v>
      </c>
      <c r="S9" s="8">
        <v>46203</v>
      </c>
      <c r="T9" s="7" t="s">
        <v>179</v>
      </c>
    </row>
    <row r="10" spans="1:20" ht="120" x14ac:dyDescent="0.25">
      <c r="A10" s="6">
        <v>2026</v>
      </c>
      <c r="B10" s="8">
        <v>46113</v>
      </c>
      <c r="C10" s="8">
        <v>46203</v>
      </c>
      <c r="D10" s="2" t="s">
        <v>56</v>
      </c>
      <c r="E10" s="3" t="s">
        <v>64</v>
      </c>
      <c r="F10" s="4" t="s">
        <v>58</v>
      </c>
      <c r="G10" s="3" t="s">
        <v>65</v>
      </c>
      <c r="H10" s="3" t="s">
        <v>66</v>
      </c>
      <c r="I10" s="3" t="s">
        <v>66</v>
      </c>
      <c r="J10" s="4" t="s">
        <v>161</v>
      </c>
      <c r="K10" s="2" t="s">
        <v>159</v>
      </c>
      <c r="L10" s="2" t="s">
        <v>160</v>
      </c>
      <c r="M10" s="13" t="s">
        <v>192</v>
      </c>
      <c r="N10" s="13" t="s">
        <v>192</v>
      </c>
      <c r="O10" s="9">
        <v>0.1295</v>
      </c>
      <c r="P10" s="2" t="s">
        <v>55</v>
      </c>
      <c r="Q10" s="2" t="s">
        <v>177</v>
      </c>
      <c r="R10" s="6" t="s">
        <v>178</v>
      </c>
      <c r="S10" s="8">
        <v>46203</v>
      </c>
      <c r="T10" s="7" t="s">
        <v>179</v>
      </c>
    </row>
    <row r="11" spans="1:20" ht="285" x14ac:dyDescent="0.25">
      <c r="A11" s="6">
        <v>2026</v>
      </c>
      <c r="B11" s="8">
        <v>46113</v>
      </c>
      <c r="C11" s="8">
        <v>46203</v>
      </c>
      <c r="D11" s="2" t="s">
        <v>56</v>
      </c>
      <c r="E11" s="3" t="s">
        <v>67</v>
      </c>
      <c r="F11" s="4" t="s">
        <v>58</v>
      </c>
      <c r="G11" s="3" t="s">
        <v>68</v>
      </c>
      <c r="H11" s="3" t="s">
        <v>69</v>
      </c>
      <c r="I11" s="3" t="s">
        <v>69</v>
      </c>
      <c r="J11" s="4" t="s">
        <v>67</v>
      </c>
      <c r="K11" s="2" t="s">
        <v>159</v>
      </c>
      <c r="L11" s="2" t="s">
        <v>160</v>
      </c>
      <c r="M11" s="14" t="s">
        <v>198</v>
      </c>
      <c r="N11" s="14" t="s">
        <v>198</v>
      </c>
      <c r="O11" s="9">
        <v>0.49890000000000001</v>
      </c>
      <c r="P11" s="2" t="s">
        <v>54</v>
      </c>
      <c r="Q11" s="2" t="s">
        <v>177</v>
      </c>
      <c r="R11" s="6" t="s">
        <v>178</v>
      </c>
      <c r="S11" s="8">
        <v>46203</v>
      </c>
      <c r="T11" s="7" t="s">
        <v>179</v>
      </c>
    </row>
    <row r="12" spans="1:20" ht="150" x14ac:dyDescent="0.25">
      <c r="A12" s="6">
        <v>2026</v>
      </c>
      <c r="B12" s="8">
        <v>46113</v>
      </c>
      <c r="C12" s="8">
        <v>46203</v>
      </c>
      <c r="D12" s="2" t="s">
        <v>56</v>
      </c>
      <c r="E12" s="3" t="s">
        <v>70</v>
      </c>
      <c r="F12" s="4" t="s">
        <v>58</v>
      </c>
      <c r="G12" s="3" t="s">
        <v>71</v>
      </c>
      <c r="H12" s="3" t="s">
        <v>72</v>
      </c>
      <c r="I12" s="3" t="s">
        <v>72</v>
      </c>
      <c r="J12" s="4" t="s">
        <v>162</v>
      </c>
      <c r="K12" s="2" t="s">
        <v>159</v>
      </c>
      <c r="L12" s="2" t="s">
        <v>160</v>
      </c>
      <c r="M12" s="14" t="s">
        <v>199</v>
      </c>
      <c r="N12" s="14" t="s">
        <v>199</v>
      </c>
      <c r="O12" s="9">
        <v>0.20910000000000001</v>
      </c>
      <c r="P12" s="2" t="s">
        <v>54</v>
      </c>
      <c r="Q12" s="2" t="s">
        <v>177</v>
      </c>
      <c r="R12" s="6" t="s">
        <v>178</v>
      </c>
      <c r="S12" s="8">
        <v>46203</v>
      </c>
      <c r="T12" s="7" t="s">
        <v>179</v>
      </c>
    </row>
    <row r="13" spans="1:20" ht="150" x14ac:dyDescent="0.25">
      <c r="A13" s="6">
        <v>2026</v>
      </c>
      <c r="B13" s="8">
        <v>46113</v>
      </c>
      <c r="C13" s="8">
        <v>46203</v>
      </c>
      <c r="D13" s="2" t="s">
        <v>56</v>
      </c>
      <c r="E13" s="3" t="s">
        <v>73</v>
      </c>
      <c r="F13" s="4" t="s">
        <v>58</v>
      </c>
      <c r="G13" s="3" t="s">
        <v>74</v>
      </c>
      <c r="H13" s="3" t="s">
        <v>75</v>
      </c>
      <c r="I13" s="3" t="s">
        <v>75</v>
      </c>
      <c r="J13" s="4" t="s">
        <v>163</v>
      </c>
      <c r="K13" s="2" t="s">
        <v>159</v>
      </c>
      <c r="L13" s="2" t="s">
        <v>160</v>
      </c>
      <c r="M13" s="14" t="s">
        <v>200</v>
      </c>
      <c r="N13" s="14" t="s">
        <v>200</v>
      </c>
      <c r="O13" s="9">
        <v>0.91490000000000005</v>
      </c>
      <c r="P13" s="2" t="s">
        <v>54</v>
      </c>
      <c r="Q13" s="2" t="s">
        <v>177</v>
      </c>
      <c r="R13" s="6" t="s">
        <v>178</v>
      </c>
      <c r="S13" s="8">
        <v>46203</v>
      </c>
      <c r="T13" s="7" t="s">
        <v>179</v>
      </c>
    </row>
    <row r="14" spans="1:20" ht="150" x14ac:dyDescent="0.25">
      <c r="A14" s="6">
        <v>2026</v>
      </c>
      <c r="B14" s="8">
        <v>46113</v>
      </c>
      <c r="C14" s="8">
        <v>46203</v>
      </c>
      <c r="D14" s="2" t="s">
        <v>56</v>
      </c>
      <c r="E14" s="3" t="s">
        <v>76</v>
      </c>
      <c r="F14" s="4" t="s">
        <v>58</v>
      </c>
      <c r="G14" s="3" t="s">
        <v>77</v>
      </c>
      <c r="H14" s="3" t="s">
        <v>78</v>
      </c>
      <c r="I14" s="3" t="s">
        <v>78</v>
      </c>
      <c r="J14" s="4" t="s">
        <v>164</v>
      </c>
      <c r="K14" s="2" t="s">
        <v>159</v>
      </c>
      <c r="L14" s="2" t="s">
        <v>160</v>
      </c>
      <c r="M14" s="15" t="s">
        <v>182</v>
      </c>
      <c r="N14" s="15" t="s">
        <v>182</v>
      </c>
      <c r="O14" s="9">
        <v>0.45829999999999999</v>
      </c>
      <c r="P14" s="2" t="s">
        <v>54</v>
      </c>
      <c r="Q14" s="2" t="s">
        <v>177</v>
      </c>
      <c r="R14" s="6" t="s">
        <v>178</v>
      </c>
      <c r="S14" s="8">
        <v>46203</v>
      </c>
      <c r="T14" s="7" t="s">
        <v>179</v>
      </c>
    </row>
    <row r="15" spans="1:20" ht="180" x14ac:dyDescent="0.25">
      <c r="A15" s="6">
        <v>2026</v>
      </c>
      <c r="B15" s="8">
        <v>46113</v>
      </c>
      <c r="C15" s="8">
        <v>46203</v>
      </c>
      <c r="D15" s="2" t="s">
        <v>56</v>
      </c>
      <c r="E15" s="3" t="s">
        <v>79</v>
      </c>
      <c r="F15" s="4" t="s">
        <v>58</v>
      </c>
      <c r="G15" s="3" t="s">
        <v>80</v>
      </c>
      <c r="H15" s="3" t="s">
        <v>81</v>
      </c>
      <c r="I15" s="3" t="s">
        <v>81</v>
      </c>
      <c r="J15" s="4" t="s">
        <v>58</v>
      </c>
      <c r="K15" s="2" t="s">
        <v>159</v>
      </c>
      <c r="L15" s="2" t="s">
        <v>160</v>
      </c>
      <c r="M15" s="11" t="s">
        <v>201</v>
      </c>
      <c r="N15" s="11" t="s">
        <v>201</v>
      </c>
      <c r="O15" s="16">
        <v>0.1077</v>
      </c>
      <c r="P15" s="2" t="s">
        <v>55</v>
      </c>
      <c r="Q15" s="2" t="s">
        <v>177</v>
      </c>
      <c r="R15" s="6" t="s">
        <v>178</v>
      </c>
      <c r="S15" s="8">
        <v>46203</v>
      </c>
      <c r="T15" s="7" t="s">
        <v>179</v>
      </c>
    </row>
    <row r="16" spans="1:20" ht="90" x14ac:dyDescent="0.25">
      <c r="A16" s="6">
        <v>2026</v>
      </c>
      <c r="B16" s="8">
        <v>46113</v>
      </c>
      <c r="C16" s="8">
        <v>46203</v>
      </c>
      <c r="D16" s="2" t="s">
        <v>56</v>
      </c>
      <c r="E16" s="3" t="s">
        <v>82</v>
      </c>
      <c r="F16" s="4" t="s">
        <v>58</v>
      </c>
      <c r="G16" s="3" t="s">
        <v>83</v>
      </c>
      <c r="H16" s="3" t="s">
        <v>84</v>
      </c>
      <c r="I16" s="3" t="s">
        <v>84</v>
      </c>
      <c r="J16" s="4" t="s">
        <v>58</v>
      </c>
      <c r="K16" s="2" t="s">
        <v>159</v>
      </c>
      <c r="L16" s="2" t="s">
        <v>160</v>
      </c>
      <c r="M16" s="17" t="s">
        <v>183</v>
      </c>
      <c r="N16" s="17" t="s">
        <v>183</v>
      </c>
      <c r="O16" s="18">
        <v>27</v>
      </c>
      <c r="P16" s="2" t="s">
        <v>54</v>
      </c>
      <c r="Q16" s="2" t="s">
        <v>177</v>
      </c>
      <c r="R16" s="6" t="s">
        <v>178</v>
      </c>
      <c r="S16" s="8">
        <v>46203</v>
      </c>
      <c r="T16" s="7" t="s">
        <v>179</v>
      </c>
    </row>
    <row r="17" spans="1:20" ht="195" x14ac:dyDescent="0.25">
      <c r="A17" s="6">
        <v>2026</v>
      </c>
      <c r="B17" s="8">
        <v>46113</v>
      </c>
      <c r="C17" s="8">
        <v>46203</v>
      </c>
      <c r="D17" s="2" t="s">
        <v>56</v>
      </c>
      <c r="E17" s="3" t="s">
        <v>85</v>
      </c>
      <c r="F17" s="5" t="s">
        <v>86</v>
      </c>
      <c r="G17" s="3" t="s">
        <v>87</v>
      </c>
      <c r="H17" s="3" t="s">
        <v>88</v>
      </c>
      <c r="I17" s="3" t="s">
        <v>88</v>
      </c>
      <c r="J17" s="4" t="s">
        <v>165</v>
      </c>
      <c r="K17" s="2" t="s">
        <v>159</v>
      </c>
      <c r="L17" s="2" t="s">
        <v>160</v>
      </c>
      <c r="M17" s="17" t="s">
        <v>184</v>
      </c>
      <c r="N17" s="17" t="s">
        <v>184</v>
      </c>
      <c r="O17" s="18">
        <f>89/89*100</f>
        <v>100</v>
      </c>
      <c r="P17" s="2" t="s">
        <v>54</v>
      </c>
      <c r="Q17" s="2" t="s">
        <v>177</v>
      </c>
      <c r="R17" s="6" t="s">
        <v>178</v>
      </c>
      <c r="S17" s="8">
        <v>46203</v>
      </c>
      <c r="T17" s="7" t="s">
        <v>179</v>
      </c>
    </row>
    <row r="18" spans="1:20" ht="195" x14ac:dyDescent="0.25">
      <c r="A18" s="6">
        <v>2026</v>
      </c>
      <c r="B18" s="8">
        <v>46113</v>
      </c>
      <c r="C18" s="8">
        <v>46203</v>
      </c>
      <c r="D18" s="2" t="s">
        <v>56</v>
      </c>
      <c r="E18" s="3" t="s">
        <v>89</v>
      </c>
      <c r="F18" s="5" t="s">
        <v>86</v>
      </c>
      <c r="G18" s="3" t="s">
        <v>90</v>
      </c>
      <c r="H18" s="3" t="s">
        <v>91</v>
      </c>
      <c r="I18" s="3" t="s">
        <v>91</v>
      </c>
      <c r="J18" s="4" t="s">
        <v>165</v>
      </c>
      <c r="K18" s="2" t="s">
        <v>159</v>
      </c>
      <c r="L18" s="2" t="s">
        <v>160</v>
      </c>
      <c r="M18" s="17" t="s">
        <v>184</v>
      </c>
      <c r="N18" s="17" t="s">
        <v>184</v>
      </c>
      <c r="O18" s="18">
        <f>89/89*100</f>
        <v>100</v>
      </c>
      <c r="P18" s="2" t="s">
        <v>54</v>
      </c>
      <c r="Q18" s="2" t="s">
        <v>177</v>
      </c>
      <c r="R18" s="6" t="s">
        <v>178</v>
      </c>
      <c r="S18" s="8">
        <v>46203</v>
      </c>
      <c r="T18" s="7" t="s">
        <v>179</v>
      </c>
    </row>
    <row r="19" spans="1:20" ht="90" x14ac:dyDescent="0.25">
      <c r="A19" s="6">
        <v>2026</v>
      </c>
      <c r="B19" s="8">
        <v>46113</v>
      </c>
      <c r="C19" s="8">
        <v>46203</v>
      </c>
      <c r="D19" s="2" t="s">
        <v>56</v>
      </c>
      <c r="E19" s="3" t="s">
        <v>92</v>
      </c>
      <c r="F19" s="5" t="s">
        <v>86</v>
      </c>
      <c r="G19" s="3" t="s">
        <v>93</v>
      </c>
      <c r="H19" s="3" t="s">
        <v>94</v>
      </c>
      <c r="I19" s="3" t="s">
        <v>94</v>
      </c>
      <c r="J19" s="4" t="s">
        <v>166</v>
      </c>
      <c r="K19" s="2" t="s">
        <v>159</v>
      </c>
      <c r="L19" s="2" t="s">
        <v>160</v>
      </c>
      <c r="M19" s="19" t="s">
        <v>202</v>
      </c>
      <c r="N19" s="19" t="s">
        <v>202</v>
      </c>
      <c r="O19" s="20">
        <v>90.11</v>
      </c>
      <c r="P19" s="2" t="s">
        <v>54</v>
      </c>
      <c r="Q19" s="2" t="s">
        <v>177</v>
      </c>
      <c r="R19" s="6" t="s">
        <v>178</v>
      </c>
      <c r="S19" s="8">
        <v>46203</v>
      </c>
      <c r="T19" s="7" t="s">
        <v>179</v>
      </c>
    </row>
    <row r="20" spans="1:20" ht="150" x14ac:dyDescent="0.25">
      <c r="A20" s="6">
        <v>2026</v>
      </c>
      <c r="B20" s="8">
        <v>46113</v>
      </c>
      <c r="C20" s="8">
        <v>46203</v>
      </c>
      <c r="D20" s="2" t="s">
        <v>56</v>
      </c>
      <c r="E20" s="3" t="s">
        <v>95</v>
      </c>
      <c r="F20" s="5" t="s">
        <v>86</v>
      </c>
      <c r="G20" s="3" t="s">
        <v>96</v>
      </c>
      <c r="H20" s="3" t="s">
        <v>97</v>
      </c>
      <c r="I20" s="3" t="s">
        <v>97</v>
      </c>
      <c r="J20" s="4" t="s">
        <v>86</v>
      </c>
      <c r="K20" s="2" t="s">
        <v>159</v>
      </c>
      <c r="L20" s="2" t="s">
        <v>160</v>
      </c>
      <c r="M20" s="11" t="s">
        <v>185</v>
      </c>
      <c r="N20" s="11" t="s">
        <v>185</v>
      </c>
      <c r="O20" s="21">
        <v>42.86</v>
      </c>
      <c r="P20" s="2" t="s">
        <v>54</v>
      </c>
      <c r="Q20" s="2" t="s">
        <v>177</v>
      </c>
      <c r="R20" s="6" t="s">
        <v>178</v>
      </c>
      <c r="S20" s="8">
        <v>46203</v>
      </c>
      <c r="T20" s="7" t="s">
        <v>179</v>
      </c>
    </row>
    <row r="21" spans="1:20" ht="135" x14ac:dyDescent="0.25">
      <c r="A21" s="6">
        <v>2026</v>
      </c>
      <c r="B21" s="8">
        <v>46113</v>
      </c>
      <c r="C21" s="8">
        <v>46203</v>
      </c>
      <c r="D21" s="2" t="s">
        <v>56</v>
      </c>
      <c r="E21" s="3" t="s">
        <v>98</v>
      </c>
      <c r="F21" s="5" t="s">
        <v>86</v>
      </c>
      <c r="G21" s="3" t="s">
        <v>99</v>
      </c>
      <c r="H21" s="3" t="s">
        <v>100</v>
      </c>
      <c r="I21" s="3" t="s">
        <v>100</v>
      </c>
      <c r="J21" s="4" t="s">
        <v>98</v>
      </c>
      <c r="K21" s="2" t="s">
        <v>159</v>
      </c>
      <c r="L21" s="2" t="s">
        <v>160</v>
      </c>
      <c r="M21" s="17" t="s">
        <v>184</v>
      </c>
      <c r="N21" s="17" t="s">
        <v>184</v>
      </c>
      <c r="O21" s="18">
        <f>89/89*100</f>
        <v>100</v>
      </c>
      <c r="P21" s="2" t="s">
        <v>54</v>
      </c>
      <c r="Q21" s="2" t="s">
        <v>177</v>
      </c>
      <c r="R21" s="6" t="s">
        <v>178</v>
      </c>
      <c r="S21" s="8">
        <v>46203</v>
      </c>
      <c r="T21" s="7" t="s">
        <v>179</v>
      </c>
    </row>
    <row r="22" spans="1:20" ht="150" x14ac:dyDescent="0.25">
      <c r="A22" s="6">
        <v>2026</v>
      </c>
      <c r="B22" s="8">
        <v>46113</v>
      </c>
      <c r="C22" s="8">
        <v>46203</v>
      </c>
      <c r="D22" s="2" t="s">
        <v>56</v>
      </c>
      <c r="E22" s="3" t="s">
        <v>101</v>
      </c>
      <c r="F22" s="4" t="s">
        <v>58</v>
      </c>
      <c r="G22" s="3" t="s">
        <v>102</v>
      </c>
      <c r="H22" s="3" t="s">
        <v>103</v>
      </c>
      <c r="I22" s="3" t="s">
        <v>103</v>
      </c>
      <c r="J22" s="4" t="s">
        <v>167</v>
      </c>
      <c r="K22" s="2" t="s">
        <v>159</v>
      </c>
      <c r="L22" s="2" t="s">
        <v>160</v>
      </c>
      <c r="M22" s="14" t="s">
        <v>203</v>
      </c>
      <c r="N22" s="14" t="s">
        <v>203</v>
      </c>
      <c r="O22" s="22">
        <v>91.56</v>
      </c>
      <c r="P22" s="2" t="s">
        <v>54</v>
      </c>
      <c r="Q22" s="2" t="s">
        <v>177</v>
      </c>
      <c r="R22" s="6" t="s">
        <v>178</v>
      </c>
      <c r="S22" s="8">
        <v>46203</v>
      </c>
      <c r="T22" s="7" t="s">
        <v>179</v>
      </c>
    </row>
    <row r="23" spans="1:20" ht="135" x14ac:dyDescent="0.25">
      <c r="A23" s="6">
        <v>2026</v>
      </c>
      <c r="B23" s="8">
        <v>46113</v>
      </c>
      <c r="C23" s="8">
        <v>46203</v>
      </c>
      <c r="D23" s="2" t="s">
        <v>56</v>
      </c>
      <c r="E23" s="3" t="s">
        <v>104</v>
      </c>
      <c r="F23" s="4" t="s">
        <v>58</v>
      </c>
      <c r="G23" s="3" t="s">
        <v>105</v>
      </c>
      <c r="H23" s="3" t="s">
        <v>106</v>
      </c>
      <c r="I23" s="3" t="s">
        <v>106</v>
      </c>
      <c r="J23" s="4" t="s">
        <v>168</v>
      </c>
      <c r="K23" s="2" t="s">
        <v>159</v>
      </c>
      <c r="L23" s="2" t="s">
        <v>160</v>
      </c>
      <c r="M23" s="23" t="s">
        <v>193</v>
      </c>
      <c r="N23" s="23" t="s">
        <v>193</v>
      </c>
      <c r="O23" s="24">
        <v>30.75</v>
      </c>
      <c r="P23" s="2" t="s">
        <v>54</v>
      </c>
      <c r="Q23" s="2" t="s">
        <v>177</v>
      </c>
      <c r="R23" s="6" t="s">
        <v>178</v>
      </c>
      <c r="S23" s="8">
        <v>46203</v>
      </c>
      <c r="T23" s="7" t="s">
        <v>179</v>
      </c>
    </row>
    <row r="24" spans="1:20" ht="150" x14ac:dyDescent="0.25">
      <c r="A24" s="6">
        <v>2026</v>
      </c>
      <c r="B24" s="8">
        <v>46113</v>
      </c>
      <c r="C24" s="8">
        <v>46203</v>
      </c>
      <c r="D24" s="2" t="s">
        <v>56</v>
      </c>
      <c r="E24" s="3" t="s">
        <v>107</v>
      </c>
      <c r="F24" s="4" t="s">
        <v>58</v>
      </c>
      <c r="G24" s="3" t="s">
        <v>108</v>
      </c>
      <c r="H24" s="3" t="s">
        <v>109</v>
      </c>
      <c r="I24" s="3" t="s">
        <v>109</v>
      </c>
      <c r="J24" s="4" t="s">
        <v>168</v>
      </c>
      <c r="K24" s="2" t="s">
        <v>159</v>
      </c>
      <c r="L24" s="2" t="s">
        <v>160</v>
      </c>
      <c r="M24" s="17" t="s">
        <v>194</v>
      </c>
      <c r="N24" s="17" t="s">
        <v>194</v>
      </c>
      <c r="O24" s="25">
        <v>46.83</v>
      </c>
      <c r="P24" s="2" t="s">
        <v>54</v>
      </c>
      <c r="Q24" s="2" t="s">
        <v>177</v>
      </c>
      <c r="R24" s="6" t="s">
        <v>178</v>
      </c>
      <c r="S24" s="8">
        <v>46203</v>
      </c>
      <c r="T24" s="7" t="s">
        <v>179</v>
      </c>
    </row>
    <row r="25" spans="1:20" ht="180" x14ac:dyDescent="0.25">
      <c r="A25" s="6">
        <v>2026</v>
      </c>
      <c r="B25" s="8">
        <v>46113</v>
      </c>
      <c r="C25" s="8">
        <v>46203</v>
      </c>
      <c r="D25" s="2" t="s">
        <v>56</v>
      </c>
      <c r="E25" s="3" t="s">
        <v>110</v>
      </c>
      <c r="F25" s="4" t="s">
        <v>58</v>
      </c>
      <c r="G25" s="3" t="s">
        <v>111</v>
      </c>
      <c r="H25" s="3" t="s">
        <v>112</v>
      </c>
      <c r="I25" s="3" t="s">
        <v>112</v>
      </c>
      <c r="J25" s="4" t="s">
        <v>169</v>
      </c>
      <c r="K25" s="2" t="s">
        <v>159</v>
      </c>
      <c r="L25" s="2" t="s">
        <v>160</v>
      </c>
      <c r="M25" s="11" t="s">
        <v>186</v>
      </c>
      <c r="N25" s="11" t="s">
        <v>186</v>
      </c>
      <c r="O25" s="25">
        <v>21.34</v>
      </c>
      <c r="P25" s="2" t="s">
        <v>54</v>
      </c>
      <c r="Q25" s="2" t="s">
        <v>177</v>
      </c>
      <c r="R25" s="6" t="s">
        <v>178</v>
      </c>
      <c r="S25" s="8">
        <v>46203</v>
      </c>
      <c r="T25" s="7" t="s">
        <v>179</v>
      </c>
    </row>
    <row r="26" spans="1:20" ht="180" x14ac:dyDescent="0.25">
      <c r="A26" s="6">
        <v>2026</v>
      </c>
      <c r="B26" s="8">
        <v>46113</v>
      </c>
      <c r="C26" s="8">
        <v>46203</v>
      </c>
      <c r="D26" s="2" t="s">
        <v>56</v>
      </c>
      <c r="E26" s="3" t="s">
        <v>113</v>
      </c>
      <c r="F26" s="4" t="s">
        <v>58</v>
      </c>
      <c r="G26" s="3" t="s">
        <v>114</v>
      </c>
      <c r="H26" s="3" t="s">
        <v>115</v>
      </c>
      <c r="I26" s="3" t="s">
        <v>115</v>
      </c>
      <c r="J26" s="4" t="s">
        <v>58</v>
      </c>
      <c r="K26" s="2" t="s">
        <v>159</v>
      </c>
      <c r="L26" s="2" t="s">
        <v>160</v>
      </c>
      <c r="M26" s="17" t="s">
        <v>187</v>
      </c>
      <c r="N26" s="17" t="s">
        <v>187</v>
      </c>
      <c r="O26" s="21">
        <v>6.05</v>
      </c>
      <c r="P26" s="2" t="s">
        <v>54</v>
      </c>
      <c r="Q26" s="2" t="s">
        <v>177</v>
      </c>
      <c r="R26" s="6" t="s">
        <v>178</v>
      </c>
      <c r="S26" s="8">
        <v>46203</v>
      </c>
      <c r="T26" s="7" t="s">
        <v>179</v>
      </c>
    </row>
    <row r="27" spans="1:20" ht="315" x14ac:dyDescent="0.25">
      <c r="A27" s="6">
        <v>2026</v>
      </c>
      <c r="B27" s="8">
        <v>46113</v>
      </c>
      <c r="C27" s="8">
        <v>46203</v>
      </c>
      <c r="D27" s="2" t="s">
        <v>56</v>
      </c>
      <c r="E27" s="3" t="s">
        <v>116</v>
      </c>
      <c r="F27" s="4" t="s">
        <v>58</v>
      </c>
      <c r="G27" s="3" t="s">
        <v>117</v>
      </c>
      <c r="H27" s="3" t="s">
        <v>118</v>
      </c>
      <c r="I27" s="3" t="s">
        <v>118</v>
      </c>
      <c r="J27" s="4" t="s">
        <v>170</v>
      </c>
      <c r="K27" s="2" t="s">
        <v>159</v>
      </c>
      <c r="L27" s="2" t="s">
        <v>160</v>
      </c>
      <c r="M27" s="17" t="s">
        <v>195</v>
      </c>
      <c r="N27" s="17" t="s">
        <v>195</v>
      </c>
      <c r="O27" s="21">
        <v>46.77</v>
      </c>
      <c r="P27" s="2" t="s">
        <v>54</v>
      </c>
      <c r="Q27" s="2" t="s">
        <v>177</v>
      </c>
      <c r="R27" s="6" t="s">
        <v>178</v>
      </c>
      <c r="S27" s="8">
        <v>46203</v>
      </c>
      <c r="T27" s="7" t="s">
        <v>179</v>
      </c>
    </row>
    <row r="28" spans="1:20" ht="240" x14ac:dyDescent="0.25">
      <c r="A28" s="6">
        <v>2026</v>
      </c>
      <c r="B28" s="8">
        <v>46113</v>
      </c>
      <c r="C28" s="8">
        <v>46203</v>
      </c>
      <c r="D28" s="2" t="s">
        <v>56</v>
      </c>
      <c r="E28" s="3" t="s">
        <v>119</v>
      </c>
      <c r="F28" s="4" t="s">
        <v>58</v>
      </c>
      <c r="G28" s="3" t="s">
        <v>120</v>
      </c>
      <c r="H28" s="3" t="s">
        <v>121</v>
      </c>
      <c r="I28" s="3" t="s">
        <v>121</v>
      </c>
      <c r="J28" s="4" t="s">
        <v>58</v>
      </c>
      <c r="K28" s="2" t="s">
        <v>159</v>
      </c>
      <c r="L28" s="2" t="s">
        <v>160</v>
      </c>
      <c r="M28" s="26" t="s">
        <v>180</v>
      </c>
      <c r="N28" s="26" t="s">
        <v>180</v>
      </c>
      <c r="O28" s="20">
        <f>60/60*100</f>
        <v>100</v>
      </c>
      <c r="P28" s="2" t="s">
        <v>54</v>
      </c>
      <c r="Q28" s="2" t="s">
        <v>177</v>
      </c>
      <c r="R28" s="6" t="s">
        <v>178</v>
      </c>
      <c r="S28" s="8">
        <v>46203</v>
      </c>
      <c r="T28" s="7" t="s">
        <v>179</v>
      </c>
    </row>
    <row r="29" spans="1:20" ht="195" x14ac:dyDescent="0.25">
      <c r="A29" s="6">
        <v>2026</v>
      </c>
      <c r="B29" s="8">
        <v>46113</v>
      </c>
      <c r="C29" s="8">
        <v>46203</v>
      </c>
      <c r="D29" s="2" t="s">
        <v>56</v>
      </c>
      <c r="E29" s="3" t="s">
        <v>122</v>
      </c>
      <c r="F29" s="4" t="s">
        <v>58</v>
      </c>
      <c r="G29" s="3" t="s">
        <v>123</v>
      </c>
      <c r="H29" s="3" t="s">
        <v>124</v>
      </c>
      <c r="I29" s="3" t="s">
        <v>124</v>
      </c>
      <c r="J29" s="4" t="s">
        <v>171</v>
      </c>
      <c r="K29" s="2" t="s">
        <v>159</v>
      </c>
      <c r="L29" s="2" t="s">
        <v>160</v>
      </c>
      <c r="M29" s="27" t="s">
        <v>204</v>
      </c>
      <c r="N29" s="27" t="s">
        <v>204</v>
      </c>
      <c r="O29" s="28">
        <v>13.22</v>
      </c>
      <c r="P29" s="2" t="s">
        <v>54</v>
      </c>
      <c r="Q29" s="2" t="s">
        <v>177</v>
      </c>
      <c r="R29" s="6" t="s">
        <v>178</v>
      </c>
      <c r="S29" s="8">
        <v>46203</v>
      </c>
      <c r="T29" s="7" t="s">
        <v>179</v>
      </c>
    </row>
    <row r="30" spans="1:20" ht="165" x14ac:dyDescent="0.25">
      <c r="A30" s="6">
        <v>2026</v>
      </c>
      <c r="B30" s="8">
        <v>46113</v>
      </c>
      <c r="C30" s="8">
        <v>46203</v>
      </c>
      <c r="D30" s="2" t="s">
        <v>56</v>
      </c>
      <c r="E30" s="3" t="s">
        <v>125</v>
      </c>
      <c r="F30" s="5" t="s">
        <v>86</v>
      </c>
      <c r="G30" s="3" t="s">
        <v>126</v>
      </c>
      <c r="H30" s="3" t="s">
        <v>127</v>
      </c>
      <c r="I30" s="3" t="s">
        <v>127</v>
      </c>
      <c r="J30" s="4" t="s">
        <v>172</v>
      </c>
      <c r="K30" s="2" t="s">
        <v>159</v>
      </c>
      <c r="L30" s="2" t="s">
        <v>160</v>
      </c>
      <c r="M30" s="27" t="s">
        <v>184</v>
      </c>
      <c r="N30" s="27" t="s">
        <v>184</v>
      </c>
      <c r="O30" s="28">
        <v>100</v>
      </c>
      <c r="P30" s="2" t="s">
        <v>54</v>
      </c>
      <c r="Q30" s="2" t="s">
        <v>177</v>
      </c>
      <c r="R30" s="6" t="s">
        <v>178</v>
      </c>
      <c r="S30" s="8">
        <v>46203</v>
      </c>
      <c r="T30" s="7" t="s">
        <v>179</v>
      </c>
    </row>
    <row r="31" spans="1:20" ht="150" x14ac:dyDescent="0.25">
      <c r="A31" s="6">
        <v>2026</v>
      </c>
      <c r="B31" s="8">
        <v>46113</v>
      </c>
      <c r="C31" s="8">
        <v>46203</v>
      </c>
      <c r="D31" s="2" t="s">
        <v>56</v>
      </c>
      <c r="E31" s="3" t="s">
        <v>128</v>
      </c>
      <c r="F31" s="5" t="s">
        <v>86</v>
      </c>
      <c r="G31" s="3" t="s">
        <v>129</v>
      </c>
      <c r="H31" s="3" t="s">
        <v>130</v>
      </c>
      <c r="I31" s="3" t="s">
        <v>130</v>
      </c>
      <c r="J31" s="4" t="s">
        <v>173</v>
      </c>
      <c r="K31" s="2" t="s">
        <v>159</v>
      </c>
      <c r="L31" s="2" t="s">
        <v>160</v>
      </c>
      <c r="M31" s="29" t="s">
        <v>205</v>
      </c>
      <c r="N31" s="29" t="s">
        <v>205</v>
      </c>
      <c r="O31" s="30">
        <v>42.86</v>
      </c>
      <c r="P31" s="2" t="s">
        <v>54</v>
      </c>
      <c r="Q31" s="2" t="s">
        <v>177</v>
      </c>
      <c r="R31" s="6" t="s">
        <v>178</v>
      </c>
      <c r="S31" s="8">
        <v>46203</v>
      </c>
      <c r="T31" s="7" t="s">
        <v>179</v>
      </c>
    </row>
    <row r="32" spans="1:20" ht="165" x14ac:dyDescent="0.25">
      <c r="A32" s="6">
        <v>2026</v>
      </c>
      <c r="B32" s="8">
        <v>46113</v>
      </c>
      <c r="C32" s="8">
        <v>46203</v>
      </c>
      <c r="D32" s="2" t="s">
        <v>56</v>
      </c>
      <c r="E32" s="3" t="s">
        <v>131</v>
      </c>
      <c r="F32" s="4" t="s">
        <v>132</v>
      </c>
      <c r="G32" s="3" t="s">
        <v>133</v>
      </c>
      <c r="H32" s="3" t="s">
        <v>134</v>
      </c>
      <c r="I32" s="3" t="s">
        <v>134</v>
      </c>
      <c r="J32" s="4" t="s">
        <v>174</v>
      </c>
      <c r="K32" s="2" t="s">
        <v>159</v>
      </c>
      <c r="L32" s="2" t="s">
        <v>160</v>
      </c>
      <c r="M32" s="27" t="s">
        <v>207</v>
      </c>
      <c r="N32" s="27" t="s">
        <v>207</v>
      </c>
      <c r="O32" s="30">
        <v>0.84</v>
      </c>
      <c r="P32" s="2" t="s">
        <v>54</v>
      </c>
      <c r="Q32" s="2" t="s">
        <v>177</v>
      </c>
      <c r="R32" s="6" t="s">
        <v>178</v>
      </c>
      <c r="S32" s="8">
        <v>46203</v>
      </c>
      <c r="T32" s="7" t="s">
        <v>179</v>
      </c>
    </row>
    <row r="33" spans="1:20" ht="150" x14ac:dyDescent="0.25">
      <c r="A33" s="6">
        <v>2026</v>
      </c>
      <c r="B33" s="8">
        <v>46113</v>
      </c>
      <c r="C33" s="8">
        <v>46203</v>
      </c>
      <c r="D33" s="2" t="s">
        <v>56</v>
      </c>
      <c r="E33" s="3" t="s">
        <v>135</v>
      </c>
      <c r="F33" s="4" t="s">
        <v>58</v>
      </c>
      <c r="G33" s="3" t="s">
        <v>136</v>
      </c>
      <c r="H33" s="3" t="s">
        <v>137</v>
      </c>
      <c r="I33" s="3" t="s">
        <v>137</v>
      </c>
      <c r="J33" s="4" t="s">
        <v>58</v>
      </c>
      <c r="K33" s="2" t="s">
        <v>159</v>
      </c>
      <c r="L33" s="2" t="s">
        <v>160</v>
      </c>
      <c r="M33" s="31" t="s">
        <v>188</v>
      </c>
      <c r="N33" s="31" t="s">
        <v>188</v>
      </c>
      <c r="O33" s="20">
        <v>37.85</v>
      </c>
      <c r="P33" s="2" t="s">
        <v>54</v>
      </c>
      <c r="Q33" s="2" t="s">
        <v>177</v>
      </c>
      <c r="R33" s="6" t="s">
        <v>178</v>
      </c>
      <c r="S33" s="8">
        <v>46203</v>
      </c>
      <c r="T33" s="7" t="s">
        <v>179</v>
      </c>
    </row>
    <row r="34" spans="1:20" ht="150" x14ac:dyDescent="0.25">
      <c r="A34" s="6">
        <v>2026</v>
      </c>
      <c r="B34" s="8">
        <v>46113</v>
      </c>
      <c r="C34" s="8">
        <v>46203</v>
      </c>
      <c r="D34" s="2" t="s">
        <v>56</v>
      </c>
      <c r="E34" s="3" t="s">
        <v>138</v>
      </c>
      <c r="F34" s="4" t="s">
        <v>58</v>
      </c>
      <c r="G34" s="3" t="s">
        <v>139</v>
      </c>
      <c r="H34" s="3" t="s">
        <v>140</v>
      </c>
      <c r="I34" s="3" t="s">
        <v>140</v>
      </c>
      <c r="J34" s="4" t="s">
        <v>138</v>
      </c>
      <c r="K34" s="2" t="s">
        <v>159</v>
      </c>
      <c r="L34" s="2" t="s">
        <v>160</v>
      </c>
      <c r="M34" s="31" t="s">
        <v>175</v>
      </c>
      <c r="N34" s="31" t="s">
        <v>175</v>
      </c>
      <c r="O34" s="31">
        <f>25/25*100</f>
        <v>100</v>
      </c>
      <c r="P34" s="2" t="s">
        <v>55</v>
      </c>
      <c r="Q34" s="2" t="s">
        <v>177</v>
      </c>
      <c r="R34" s="6" t="s">
        <v>178</v>
      </c>
      <c r="S34" s="8">
        <v>46203</v>
      </c>
      <c r="T34" s="7" t="s">
        <v>179</v>
      </c>
    </row>
    <row r="35" spans="1:20" ht="120" x14ac:dyDescent="0.25">
      <c r="A35" s="6">
        <v>2026</v>
      </c>
      <c r="B35" s="8">
        <v>46113</v>
      </c>
      <c r="C35" s="8">
        <v>46203</v>
      </c>
      <c r="D35" s="2" t="s">
        <v>56</v>
      </c>
      <c r="E35" s="3" t="s">
        <v>141</v>
      </c>
      <c r="F35" s="4" t="s">
        <v>58</v>
      </c>
      <c r="G35" s="3" t="s">
        <v>142</v>
      </c>
      <c r="H35" s="3" t="s">
        <v>143</v>
      </c>
      <c r="I35" s="3" t="s">
        <v>143</v>
      </c>
      <c r="J35" s="4" t="s">
        <v>176</v>
      </c>
      <c r="K35" s="2" t="s">
        <v>159</v>
      </c>
      <c r="L35" s="2" t="s">
        <v>160</v>
      </c>
      <c r="M35" s="32" t="s">
        <v>196</v>
      </c>
      <c r="N35" s="32" t="s">
        <v>196</v>
      </c>
      <c r="O35" s="33">
        <v>5</v>
      </c>
      <c r="P35" s="2" t="s">
        <v>54</v>
      </c>
      <c r="Q35" s="2" t="s">
        <v>177</v>
      </c>
      <c r="R35" s="6" t="s">
        <v>178</v>
      </c>
      <c r="S35" s="8">
        <v>46203</v>
      </c>
      <c r="T35" s="7" t="s">
        <v>179</v>
      </c>
    </row>
    <row r="36" spans="1:20" ht="135" x14ac:dyDescent="0.25">
      <c r="A36" s="6">
        <v>2026</v>
      </c>
      <c r="B36" s="8">
        <v>46113</v>
      </c>
      <c r="C36" s="8">
        <v>46203</v>
      </c>
      <c r="D36" s="2" t="s">
        <v>56</v>
      </c>
      <c r="E36" s="3" t="s">
        <v>144</v>
      </c>
      <c r="F36" s="4" t="s">
        <v>58</v>
      </c>
      <c r="G36" s="3" t="s">
        <v>145</v>
      </c>
      <c r="H36" s="3" t="s">
        <v>146</v>
      </c>
      <c r="I36" s="3" t="s">
        <v>146</v>
      </c>
      <c r="J36" s="4" t="s">
        <v>58</v>
      </c>
      <c r="K36" s="2" t="s">
        <v>159</v>
      </c>
      <c r="L36" s="2" t="s">
        <v>160</v>
      </c>
      <c r="M36" s="32" t="s">
        <v>189</v>
      </c>
      <c r="N36" s="32" t="s">
        <v>189</v>
      </c>
      <c r="O36" s="33">
        <v>6</v>
      </c>
      <c r="P36" s="2" t="s">
        <v>55</v>
      </c>
      <c r="Q36" s="2" t="s">
        <v>177</v>
      </c>
      <c r="R36" s="6" t="s">
        <v>178</v>
      </c>
      <c r="S36" s="8">
        <v>46203</v>
      </c>
      <c r="T36" s="7" t="s">
        <v>179</v>
      </c>
    </row>
    <row r="37" spans="1:20" ht="105" x14ac:dyDescent="0.25">
      <c r="A37" s="6">
        <v>2026</v>
      </c>
      <c r="B37" s="8">
        <v>46113</v>
      </c>
      <c r="C37" s="8">
        <v>46203</v>
      </c>
      <c r="D37" s="2" t="s">
        <v>56</v>
      </c>
      <c r="E37" s="3" t="s">
        <v>147</v>
      </c>
      <c r="F37" s="4" t="s">
        <v>148</v>
      </c>
      <c r="G37" s="3" t="s">
        <v>149</v>
      </c>
      <c r="H37" s="3" t="s">
        <v>150</v>
      </c>
      <c r="I37" s="3" t="s">
        <v>150</v>
      </c>
      <c r="J37" s="4" t="s">
        <v>58</v>
      </c>
      <c r="K37" s="2" t="s">
        <v>159</v>
      </c>
      <c r="L37" s="2" t="s">
        <v>160</v>
      </c>
      <c r="M37" s="31" t="s">
        <v>190</v>
      </c>
      <c r="N37" s="31" t="s">
        <v>190</v>
      </c>
      <c r="O37" s="33">
        <v>28</v>
      </c>
      <c r="P37" s="2" t="s">
        <v>54</v>
      </c>
      <c r="Q37" s="2" t="s">
        <v>177</v>
      </c>
      <c r="R37" s="6" t="s">
        <v>178</v>
      </c>
      <c r="S37" s="8">
        <v>46203</v>
      </c>
      <c r="T37" s="7" t="s">
        <v>179</v>
      </c>
    </row>
    <row r="38" spans="1:20" ht="165" x14ac:dyDescent="0.25">
      <c r="A38" s="6">
        <v>2026</v>
      </c>
      <c r="B38" s="8">
        <v>46113</v>
      </c>
      <c r="C38" s="8">
        <v>46203</v>
      </c>
      <c r="D38" s="2" t="s">
        <v>56</v>
      </c>
      <c r="E38" s="3" t="s">
        <v>151</v>
      </c>
      <c r="F38" s="4" t="s">
        <v>152</v>
      </c>
      <c r="G38" s="3" t="s">
        <v>153</v>
      </c>
      <c r="H38" s="3" t="s">
        <v>154</v>
      </c>
      <c r="I38" s="3" t="s">
        <v>154</v>
      </c>
      <c r="J38" s="4" t="s">
        <v>58</v>
      </c>
      <c r="K38" s="2" t="s">
        <v>159</v>
      </c>
      <c r="L38" s="2" t="s">
        <v>160</v>
      </c>
      <c r="M38" s="31" t="s">
        <v>191</v>
      </c>
      <c r="N38" s="31" t="s">
        <v>191</v>
      </c>
      <c r="O38" s="31">
        <f>89/89*100</f>
        <v>100</v>
      </c>
      <c r="P38" s="2" t="s">
        <v>54</v>
      </c>
      <c r="Q38" s="2" t="s">
        <v>177</v>
      </c>
      <c r="R38" s="6" t="s">
        <v>178</v>
      </c>
      <c r="S38" s="8">
        <v>46203</v>
      </c>
      <c r="T38" s="7" t="s">
        <v>179</v>
      </c>
    </row>
    <row r="39" spans="1:20" ht="135" x14ac:dyDescent="0.25">
      <c r="A39" s="6">
        <v>2026</v>
      </c>
      <c r="B39" s="8">
        <v>46113</v>
      </c>
      <c r="C39" s="8">
        <v>46203</v>
      </c>
      <c r="D39" s="2" t="s">
        <v>56</v>
      </c>
      <c r="E39" s="3" t="s">
        <v>155</v>
      </c>
      <c r="F39" s="4" t="s">
        <v>58</v>
      </c>
      <c r="G39" s="3" t="s">
        <v>156</v>
      </c>
      <c r="H39" s="3" t="s">
        <v>157</v>
      </c>
      <c r="I39" s="3" t="s">
        <v>157</v>
      </c>
      <c r="J39" s="4" t="s">
        <v>58</v>
      </c>
      <c r="K39" s="2" t="s">
        <v>159</v>
      </c>
      <c r="L39" s="2" t="s">
        <v>160</v>
      </c>
      <c r="M39" s="31" t="s">
        <v>206</v>
      </c>
      <c r="N39" s="31" t="s">
        <v>206</v>
      </c>
      <c r="O39" s="20">
        <v>39.31</v>
      </c>
      <c r="P39" s="2" t="s">
        <v>55</v>
      </c>
      <c r="Q39" s="2" t="s">
        <v>177</v>
      </c>
      <c r="R39" s="6" t="s">
        <v>178</v>
      </c>
      <c r="S39" s="8">
        <v>46203</v>
      </c>
      <c r="T39" s="7" t="s">
        <v>179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39" xr:uid="{0F16B490-6118-49B8-B97D-F063BC84884C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2024-04-08T19:41:58Z</dcterms:created>
  <dcterms:modified xsi:type="dcterms:W3CDTF">2026-07-13T22:01:31Z</dcterms:modified>
</cp:coreProperties>
</file>